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activeTab="5"/>
  </bookViews>
  <sheets>
    <sheet name="Балапан кіші топ" sheetId="10" r:id="rId1"/>
    <sheet name="Қошақан ортаңғы топ" sheetId="17" r:id="rId2"/>
    <sheet name=" Балдырған ортаңғы топ" sheetId="11" state="hidden" r:id="rId3"/>
    <sheet name="Ботақан ересек топ" sheetId="18" r:id="rId4"/>
    <sheet name=" Балбөбек  ересек топ" sheetId="12" state="hidden" r:id="rId5"/>
    <sheet name="МДҰ әдіскерінің жинағы" sheetId="16" r:id="rId6"/>
    <sheet name="Лист1" sheetId="19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T11" i="16" l="1"/>
  <c r="T10" i="16" l="1"/>
  <c r="T9" i="16"/>
  <c r="S10" i="16"/>
  <c r="S11" i="16"/>
  <c r="S9" i="16"/>
  <c r="R10" i="16"/>
  <c r="R11" i="16"/>
  <c r="S12" i="16" l="1"/>
  <c r="R12" i="16"/>
  <c r="T12" i="16"/>
  <c r="D17" i="18"/>
  <c r="B12" i="16" l="1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3" i="16" l="1"/>
  <c r="S13" i="16"/>
  <c r="T13" i="16"/>
  <c r="Q13" i="16"/>
  <c r="I13" i="16"/>
  <c r="C13" i="16"/>
  <c r="F13" i="16"/>
  <c r="G13" i="16"/>
  <c r="H13" i="16"/>
  <c r="J13" i="16"/>
  <c r="K13" i="16"/>
  <c r="L13" i="16"/>
  <c r="N13" i="16"/>
  <c r="O13" i="16"/>
  <c r="P13" i="16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8" i="18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D19" i="17" s="1"/>
  <c r="M13" i="16" l="1"/>
  <c r="D13" i="16"/>
  <c r="E13" i="16"/>
  <c r="P18" i="18"/>
  <c r="I19" i="17"/>
  <c r="I18" i="18"/>
  <c r="Q18" i="18"/>
  <c r="H19" i="17"/>
  <c r="P19" i="17"/>
  <c r="H18" i="18"/>
  <c r="Q19" i="17"/>
  <c r="L18" i="18"/>
  <c r="G18" i="18"/>
  <c r="N18" i="18"/>
  <c r="E18" i="18"/>
  <c r="K18" i="18"/>
  <c r="S18" i="18"/>
  <c r="O18" i="18"/>
  <c r="F18" i="18"/>
  <c r="M18" i="18"/>
  <c r="J18" i="18"/>
  <c r="R18" i="18"/>
  <c r="O19" i="17"/>
  <c r="F19" i="17"/>
  <c r="M19" i="17"/>
  <c r="K19" i="17"/>
  <c r="S19" i="17"/>
  <c r="G19" i="17"/>
  <c r="N19" i="17"/>
  <c r="E19" i="17"/>
  <c r="L19" i="17"/>
  <c r="J19" i="17"/>
  <c r="R19" i="17"/>
  <c r="E18" i="11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M16" i="10" l="1"/>
  <c r="Q16" i="10"/>
  <c r="Q19" i="11"/>
  <c r="Q18" i="12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B13" i="16"/>
  <c r="E19" i="11"/>
  <c r="D19" i="11"/>
  <c r="F19" i="11"/>
  <c r="J16" i="10"/>
  <c r="K16" i="10"/>
  <c r="G16" i="10"/>
  <c r="H16" i="10"/>
  <c r="L16" i="10"/>
  <c r="I16" i="10"/>
  <c r="F16" i="10"/>
  <c r="E16" i="10"/>
  <c r="D16" i="10"/>
</calcChain>
</file>

<file path=xl/sharedStrings.xml><?xml version="1.0" encoding="utf-8"?>
<sst xmlns="http://schemas.openxmlformats.org/spreadsheetml/2006/main" count="193" uniqueCount="49">
  <si>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</si>
  <si>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</si>
  <si>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</si>
  <si>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</si>
  <si>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</si>
  <si>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</si>
  <si>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</si>
  <si>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</si>
  <si>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</si>
  <si>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</si>
  <si>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</si>
  <si>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</si>
  <si>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</si>
  <si>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</si>
  <si>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</si>
  <si>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</si>
  <si>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</si>
  <si>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</si>
  <si>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Оразбаева  Нургуль Берикбаевна</t>
  </si>
  <si>
    <t>Садырова  Жанар Жумахановна</t>
  </si>
  <si>
    <t xml:space="preserve">  "Балдырған"</t>
  </si>
  <si>
    <t>"Балбөбек"</t>
  </si>
  <si>
    <t>Байженова  Гуля Калдыбековна</t>
  </si>
  <si>
    <t>Мамытова  Кулимай Исахановна</t>
  </si>
  <si>
    <t>МДҰ атауы_Шардара ауданының білім бөлімінің "№1"Таңшолпан" бөбекжай- бақшасы" МКҚК_________________________________________________________</t>
  </si>
  <si>
    <t>Әдіскерінің аты-жөні: Умирзакова Багила  Абдиджаппаровна_____________________________________</t>
  </si>
  <si>
    <t>Шардара ауданының білім бөлімінің "№1 "Таңшолпан" бөбекжай- бақшасы" МКҚК_________________________________________________________</t>
  </si>
  <si>
    <t>Әдіскерінің аты-жөні: Умирзакова Багила  Абдиджаппаровна ____________________________________</t>
  </si>
  <si>
    <t>№1 "Таңшолпан" бөбекжай-бақшасы  әдіскерінің жинағы</t>
  </si>
  <si>
    <t>№1 "Таңшолпан" бөбекжай- бақшасы  әдіскерінің жинағы</t>
  </si>
  <si>
    <t>Бастапқы.    Өткізу мерзімі: Қыркүйек айы</t>
  </si>
  <si>
    <t>БАРЛЫҒЫ %</t>
  </si>
  <si>
    <t>Әдіскерінің аты-жөні: Айзада Полатқызы Тагаева</t>
  </si>
  <si>
    <t>"Балапан" кіші тобы</t>
  </si>
  <si>
    <t>"Қошақан"</t>
  </si>
  <si>
    <t>Д.Жүнісқұл, Х.Жусупова</t>
  </si>
  <si>
    <t>"Ботақан"</t>
  </si>
  <si>
    <t>М.Исахова, Г.Тулегенова</t>
  </si>
  <si>
    <t>"Балапан" кіші топ</t>
  </si>
  <si>
    <t>"Қошақан"  ортаңғы топ</t>
  </si>
  <si>
    <t>"Ботақан"  ересек топ</t>
  </si>
  <si>
    <t>Ж.Досанбаева, А.Тоққұлиева</t>
  </si>
  <si>
    <t>"Али-Аяулым" бөбекжай балабақшасы  әдіскерінің жинағы</t>
  </si>
  <si>
    <t xml:space="preserve">                                           Әдіскерінің аты-жөні: Айзада Полатқызы Тагаева</t>
  </si>
  <si>
    <t>Келес ауданының білім бөлімі  "Али-Аяулым" бөбекжай балабақшасы" жауапкершілігі шектеулі серіктестігі</t>
  </si>
  <si>
    <t>"Али- Аяулым" бөбекжай балабақшасы  әдіскерінің жинағы</t>
  </si>
  <si>
    <t>Келес ауданының білім бөлімі  "Али- Аяулым" бөбекжай  балабақшасы" жауапкершілігі шектеулі серіктестігі</t>
  </si>
  <si>
    <t>Келес ауданының білім бөлімі  "Али- Аяулым" бөбекжа балабақшасы" жауапкершілігі шектеулі серіктестігі</t>
  </si>
  <si>
    <t>Келес ауданының білім бөлімі  "Али - Аяулым" бөбекжай балабақшасы" жауапкершілігі шектеулі серіктестігі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</si>
</sst>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5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</xdr:colOff>
      <xdr:row>16</xdr:row>
      <xdr:rowOff>11905</xdr:rowOff>
    </xdr:from>
    <xdr:to>
      <xdr:col>7</xdr:col>
      <xdr:colOff>440531</xdr:colOff>
      <xdr:row>22</xdr:row>
      <xdr:rowOff>59530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/>
      </xdr:nvSpPr>
      <xdr:spPr>
        <a:xfrm>
          <a:off x="3335655" y="4452936"/>
          <a:ext cx="4212907" cy="1262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"Али-Аяулым" бөбекжай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б</a:t>
          </a: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алабақшасының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меңгерушісі:                                      А.П.Тагаева</a:t>
          </a:r>
          <a:endParaRPr lang="ru-RU" sz="1800" b="1">
            <a:effectLst/>
            <a:latin typeface="Times New Roman" pitchFamily="18" charset="0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kk-KZ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</a:t>
          </a:r>
          <a:endParaRPr lang="ru-RU" sz="18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8" zoomScaleNormal="68" workbookViewId="0">
      <selection activeCell="A2" sqref="A2:C2"/>
    </sheetView>
  </sheetViews>
  <sheetFormatPr defaultRowHeight="14.4" x14ac:dyDescent="0.3"/>
  <cols>
    <col min="1" max="1" width="4" customWidth="1"/>
    <col min="2" max="2" width="14.5546875" customWidth="1"/>
    <col min="3" max="3" width="40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1" t="s">
        <v>42</v>
      </c>
      <c r="B2" s="31"/>
      <c r="C2" s="31"/>
      <c r="D2" s="2"/>
      <c r="E2" s="2"/>
      <c r="F2" s="2"/>
      <c r="G2" s="2"/>
      <c r="H2" s="2"/>
      <c r="I2" s="3" t="s">
        <v>44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32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0.75" customHeight="1" x14ac:dyDescent="0.3">
      <c r="A7" s="33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26.75" customHeight="1" x14ac:dyDescent="0.3">
      <c r="A8" s="33"/>
      <c r="B8" s="27"/>
      <c r="C8" s="27"/>
      <c r="D8" s="27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33</v>
      </c>
      <c r="C9" s="5" t="s">
        <v>41</v>
      </c>
      <c r="D9" s="11">
        <v>20</v>
      </c>
      <c r="E9" s="11">
        <v>10</v>
      </c>
      <c r="F9" s="11">
        <v>5</v>
      </c>
      <c r="G9" s="11">
        <v>5</v>
      </c>
      <c r="H9" s="11">
        <v>11</v>
      </c>
      <c r="I9" s="11">
        <v>5</v>
      </c>
      <c r="J9" s="11">
        <v>4</v>
      </c>
      <c r="K9" s="11">
        <v>8</v>
      </c>
      <c r="L9" s="11">
        <v>10</v>
      </c>
      <c r="M9" s="11">
        <v>2</v>
      </c>
      <c r="N9" s="11">
        <v>12</v>
      </c>
      <c r="O9" s="11">
        <v>4</v>
      </c>
      <c r="P9" s="11">
        <v>4</v>
      </c>
      <c r="Q9" s="11">
        <v>10</v>
      </c>
      <c r="R9" s="11">
        <v>7</v>
      </c>
      <c r="S9" s="11">
        <v>3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28" t="s">
        <v>1</v>
      </c>
      <c r="B15" s="29"/>
      <c r="C15" s="30"/>
      <c r="D15" s="11">
        <f t="shared" ref="D15:S15" si="0">SUM(D9:D14)</f>
        <v>20</v>
      </c>
      <c r="E15" s="11">
        <f t="shared" si="0"/>
        <v>10</v>
      </c>
      <c r="F15" s="11">
        <f t="shared" si="0"/>
        <v>5</v>
      </c>
      <c r="G15" s="11">
        <f t="shared" si="0"/>
        <v>5</v>
      </c>
      <c r="H15" s="11">
        <f t="shared" si="0"/>
        <v>11</v>
      </c>
      <c r="I15" s="11">
        <f t="shared" si="0"/>
        <v>5</v>
      </c>
      <c r="J15" s="11">
        <f t="shared" si="0"/>
        <v>4</v>
      </c>
      <c r="K15" s="11">
        <f t="shared" si="0"/>
        <v>8</v>
      </c>
      <c r="L15" s="11">
        <f t="shared" si="0"/>
        <v>10</v>
      </c>
      <c r="M15" s="11">
        <f t="shared" si="0"/>
        <v>2</v>
      </c>
      <c r="N15" s="11">
        <f t="shared" si="0"/>
        <v>12</v>
      </c>
      <c r="O15" s="11">
        <f t="shared" si="0"/>
        <v>4</v>
      </c>
      <c r="P15" s="11">
        <f t="shared" si="0"/>
        <v>4</v>
      </c>
      <c r="Q15" s="11">
        <f t="shared" si="0"/>
        <v>10</v>
      </c>
      <c r="R15" s="11">
        <f t="shared" si="0"/>
        <v>7</v>
      </c>
      <c r="S15" s="11">
        <f t="shared" si="0"/>
        <v>3</v>
      </c>
    </row>
    <row r="16" spans="1:19" ht="17.25" customHeight="1" x14ac:dyDescent="0.3">
      <c r="A16" s="25" t="s">
        <v>10</v>
      </c>
      <c r="B16" s="26"/>
      <c r="C16" s="26"/>
      <c r="D16" s="12">
        <f>D15*100/D15</f>
        <v>100</v>
      </c>
      <c r="E16" s="11">
        <f>E15*100/D15</f>
        <v>50</v>
      </c>
      <c r="F16" s="11">
        <f>F15*100/D15</f>
        <v>25</v>
      </c>
      <c r="G16" s="11">
        <f>G15*100/D15</f>
        <v>25</v>
      </c>
      <c r="H16" s="11">
        <f>H15*100/D15</f>
        <v>55</v>
      </c>
      <c r="I16" s="11">
        <f>I15*100/D15</f>
        <v>25</v>
      </c>
      <c r="J16" s="11">
        <f>J15*100/D15</f>
        <v>20</v>
      </c>
      <c r="K16" s="11">
        <f>K15*100/D15</f>
        <v>40</v>
      </c>
      <c r="L16" s="11">
        <f>L15*100/D15</f>
        <v>50</v>
      </c>
      <c r="M16" s="11">
        <f>M15*100/D15</f>
        <v>10</v>
      </c>
      <c r="N16" s="11">
        <f>N15*100/D15</f>
        <v>60</v>
      </c>
      <c r="O16" s="11">
        <f>O15*100/D15</f>
        <v>20</v>
      </c>
      <c r="P16" s="11">
        <f>P15*100/D15</f>
        <v>20</v>
      </c>
      <c r="Q16" s="11">
        <f>Q15*100/D15</f>
        <v>50</v>
      </c>
      <c r="R16" s="11">
        <f>R15*100/D15</f>
        <v>35</v>
      </c>
      <c r="S16" s="11">
        <f>S15*100/D15</f>
        <v>15</v>
      </c>
    </row>
  </sheetData>
  <mergeCells count="13">
    <mergeCell ref="A16:C16"/>
    <mergeCell ref="N7:P7"/>
    <mergeCell ref="Q7:S7"/>
    <mergeCell ref="A15:C15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85" zoomScaleNormal="85" workbookViewId="0">
      <selection activeCell="F1" sqref="F1"/>
    </sheetView>
  </sheetViews>
  <sheetFormatPr defaultRowHeight="14.4" x14ac:dyDescent="0.3"/>
  <cols>
    <col min="2" max="2" width="17" customWidth="1"/>
    <col min="3" max="3" width="35.332031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1" t="s">
        <v>45</v>
      </c>
      <c r="B2" s="31"/>
      <c r="C2" s="31"/>
      <c r="D2" s="2"/>
      <c r="E2" s="2"/>
      <c r="F2" s="2"/>
      <c r="G2" s="2"/>
      <c r="H2" s="2"/>
      <c r="I2" s="3" t="s">
        <v>46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32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4.5" customHeight="1" x14ac:dyDescent="0.3">
      <c r="A7" s="34" t="s">
        <v>0</v>
      </c>
      <c r="B7" s="35" t="s">
        <v>2</v>
      </c>
      <c r="C7" s="35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5.5" customHeight="1" x14ac:dyDescent="0.3">
      <c r="A8" s="34"/>
      <c r="B8" s="35"/>
      <c r="C8" s="35"/>
      <c r="D8" s="27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5" t="s">
        <v>34</v>
      </c>
      <c r="C9" s="5" t="s">
        <v>35</v>
      </c>
      <c r="D9" s="11">
        <v>25</v>
      </c>
      <c r="E9" s="11">
        <v>12</v>
      </c>
      <c r="F9" s="11">
        <v>8</v>
      </c>
      <c r="G9" s="11">
        <v>5</v>
      </c>
      <c r="H9" s="11">
        <v>13</v>
      </c>
      <c r="I9" s="11">
        <v>9</v>
      </c>
      <c r="J9" s="11">
        <v>3</v>
      </c>
      <c r="K9" s="11">
        <v>11</v>
      </c>
      <c r="L9" s="11">
        <v>10</v>
      </c>
      <c r="M9" s="11">
        <v>4</v>
      </c>
      <c r="N9" s="11">
        <v>11</v>
      </c>
      <c r="O9" s="11">
        <v>10</v>
      </c>
      <c r="P9" s="11">
        <v>4</v>
      </c>
      <c r="Q9" s="11">
        <v>12</v>
      </c>
      <c r="R9" s="11">
        <v>9</v>
      </c>
      <c r="S9" s="11">
        <v>4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7"/>
      <c r="B17" s="7"/>
      <c r="C17" s="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.6" x14ac:dyDescent="0.3">
      <c r="A18" s="28" t="s">
        <v>1</v>
      </c>
      <c r="B18" s="29"/>
      <c r="C18" s="30"/>
      <c r="D18" s="11">
        <f t="shared" ref="D18:S18" si="0">SUM(D9:D17)</f>
        <v>25</v>
      </c>
      <c r="E18" s="11">
        <f t="shared" si="0"/>
        <v>12</v>
      </c>
      <c r="F18" s="11">
        <f t="shared" si="0"/>
        <v>8</v>
      </c>
      <c r="G18" s="11">
        <f t="shared" si="0"/>
        <v>5</v>
      </c>
      <c r="H18" s="11">
        <f t="shared" si="0"/>
        <v>13</v>
      </c>
      <c r="I18" s="11">
        <f t="shared" si="0"/>
        <v>9</v>
      </c>
      <c r="J18" s="11">
        <f t="shared" si="0"/>
        <v>3</v>
      </c>
      <c r="K18" s="11">
        <f t="shared" si="0"/>
        <v>11</v>
      </c>
      <c r="L18" s="11">
        <f t="shared" si="0"/>
        <v>10</v>
      </c>
      <c r="M18" s="11">
        <f t="shared" si="0"/>
        <v>4</v>
      </c>
      <c r="N18" s="11">
        <f t="shared" si="0"/>
        <v>11</v>
      </c>
      <c r="O18" s="11">
        <f t="shared" si="0"/>
        <v>10</v>
      </c>
      <c r="P18" s="11">
        <f t="shared" si="0"/>
        <v>4</v>
      </c>
      <c r="Q18" s="11">
        <f t="shared" si="0"/>
        <v>12</v>
      </c>
      <c r="R18" s="11">
        <f t="shared" si="0"/>
        <v>9</v>
      </c>
      <c r="S18" s="11">
        <f t="shared" si="0"/>
        <v>4</v>
      </c>
    </row>
    <row r="19" spans="1:19" ht="18.75" customHeight="1" x14ac:dyDescent="0.3">
      <c r="A19" s="25" t="s">
        <v>10</v>
      </c>
      <c r="B19" s="26"/>
      <c r="C19" s="26"/>
      <c r="D19" s="17">
        <f>D18*100/D18</f>
        <v>100</v>
      </c>
      <c r="E19" s="13">
        <f>E18*100/D18</f>
        <v>48</v>
      </c>
      <c r="F19" s="13">
        <f>F18*100/D18</f>
        <v>32</v>
      </c>
      <c r="G19" s="13">
        <f>G18*100/D18</f>
        <v>20</v>
      </c>
      <c r="H19" s="13">
        <f>H18*100/D18</f>
        <v>52</v>
      </c>
      <c r="I19" s="13">
        <f>I18*100/D18</f>
        <v>36</v>
      </c>
      <c r="J19" s="13">
        <f>J18*100/D18</f>
        <v>12</v>
      </c>
      <c r="K19" s="13">
        <f>K18*100/D18</f>
        <v>44</v>
      </c>
      <c r="L19" s="13">
        <f>L18*100/D18</f>
        <v>40</v>
      </c>
      <c r="M19" s="13">
        <f>M18*100/D18</f>
        <v>16</v>
      </c>
      <c r="N19" s="13">
        <f>N18*100/D18</f>
        <v>44</v>
      </c>
      <c r="O19" s="13">
        <f>O18*100/D18</f>
        <v>40</v>
      </c>
      <c r="P19" s="13">
        <f>P18*100/D18</f>
        <v>16</v>
      </c>
      <c r="Q19" s="13">
        <f>Q18*100/D18</f>
        <v>48</v>
      </c>
      <c r="R19" s="13">
        <f>R18*100/D18</f>
        <v>36</v>
      </c>
      <c r="S19" s="13">
        <f>S18*100/D18</f>
        <v>16</v>
      </c>
    </row>
  </sheetData>
  <mergeCells count="13">
    <mergeCell ref="N7:P7"/>
    <mergeCell ref="Q7:S7"/>
    <mergeCell ref="A18:C18"/>
    <mergeCell ref="A19:C19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F21" sqref="F21"/>
    </sheetView>
  </sheetViews>
  <sheetFormatPr defaultRowHeight="14.4" x14ac:dyDescent="0.3"/>
  <cols>
    <col min="2" max="2" width="17" customWidth="1"/>
    <col min="3" max="3" width="32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1" t="s">
        <v>29</v>
      </c>
      <c r="B2" s="31"/>
      <c r="C2" s="31"/>
      <c r="D2" s="2"/>
      <c r="E2" s="2"/>
      <c r="F2" s="2"/>
      <c r="G2" s="2"/>
      <c r="H2" s="2"/>
      <c r="I2" s="32" t="s">
        <v>26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27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5.5" customHeight="1" x14ac:dyDescent="0.3">
      <c r="A8" s="33"/>
      <c r="B8" s="27"/>
      <c r="C8" s="27"/>
      <c r="D8" s="27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20</v>
      </c>
      <c r="C9" s="7" t="s">
        <v>18</v>
      </c>
      <c r="D9" s="11">
        <v>25</v>
      </c>
      <c r="E9" s="11">
        <v>14</v>
      </c>
      <c r="F9" s="11">
        <v>11</v>
      </c>
      <c r="G9" s="11">
        <v>0</v>
      </c>
      <c r="H9" s="11">
        <v>9</v>
      </c>
      <c r="I9" s="11">
        <v>14</v>
      </c>
      <c r="J9" s="11">
        <v>2</v>
      </c>
      <c r="K9" s="11">
        <v>8</v>
      </c>
      <c r="L9" s="11">
        <v>13</v>
      </c>
      <c r="M9" s="11">
        <v>4</v>
      </c>
      <c r="N9" s="11">
        <v>9</v>
      </c>
      <c r="O9" s="11">
        <v>12</v>
      </c>
      <c r="P9" s="11">
        <v>4</v>
      </c>
      <c r="Q9" s="11">
        <v>10</v>
      </c>
      <c r="R9" s="11">
        <v>13</v>
      </c>
      <c r="S9" s="11">
        <v>2</v>
      </c>
    </row>
    <row r="10" spans="1:19" ht="15.6" x14ac:dyDescent="0.3">
      <c r="A10" s="7"/>
      <c r="B10" s="7"/>
      <c r="C10" s="7" t="s">
        <v>19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7"/>
      <c r="B17" s="7"/>
      <c r="C17" s="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.6" x14ac:dyDescent="0.3">
      <c r="A18" s="28" t="s">
        <v>1</v>
      </c>
      <c r="B18" s="29"/>
      <c r="C18" s="30"/>
      <c r="D18" s="11">
        <f t="shared" ref="D18:S18" si="0">SUM(D9:D17)</f>
        <v>25</v>
      </c>
      <c r="E18" s="11">
        <f t="shared" si="0"/>
        <v>14</v>
      </c>
      <c r="F18" s="11">
        <f t="shared" si="0"/>
        <v>11</v>
      </c>
      <c r="G18" s="11">
        <f t="shared" si="0"/>
        <v>0</v>
      </c>
      <c r="H18" s="11">
        <f t="shared" si="0"/>
        <v>9</v>
      </c>
      <c r="I18" s="11">
        <f t="shared" si="0"/>
        <v>14</v>
      </c>
      <c r="J18" s="11">
        <f t="shared" si="0"/>
        <v>2</v>
      </c>
      <c r="K18" s="11">
        <f t="shared" si="0"/>
        <v>8</v>
      </c>
      <c r="L18" s="11">
        <f t="shared" si="0"/>
        <v>13</v>
      </c>
      <c r="M18" s="11">
        <f t="shared" si="0"/>
        <v>4</v>
      </c>
      <c r="N18" s="11">
        <f t="shared" si="0"/>
        <v>9</v>
      </c>
      <c r="O18" s="11">
        <f t="shared" si="0"/>
        <v>12</v>
      </c>
      <c r="P18" s="11">
        <f t="shared" si="0"/>
        <v>4</v>
      </c>
      <c r="Q18" s="11">
        <f t="shared" si="0"/>
        <v>10</v>
      </c>
      <c r="R18" s="11">
        <f t="shared" si="0"/>
        <v>13</v>
      </c>
      <c r="S18" s="11">
        <f t="shared" si="0"/>
        <v>2</v>
      </c>
    </row>
    <row r="19" spans="1:19" ht="18.75" customHeight="1" x14ac:dyDescent="0.3">
      <c r="A19" s="25" t="s">
        <v>10</v>
      </c>
      <c r="B19" s="26"/>
      <c r="C19" s="26"/>
      <c r="D19" s="17">
        <f>D18*100/D18</f>
        <v>100</v>
      </c>
      <c r="E19" s="13">
        <f>E18*100/D18</f>
        <v>56</v>
      </c>
      <c r="F19" s="13">
        <f>F18*100/D18</f>
        <v>44</v>
      </c>
      <c r="G19" s="13">
        <f>G18*100/D18</f>
        <v>0</v>
      </c>
      <c r="H19" s="13">
        <f>H18*100/D18</f>
        <v>36</v>
      </c>
      <c r="I19" s="13">
        <f>I18*100/D18</f>
        <v>56</v>
      </c>
      <c r="J19" s="13">
        <f>J18*100/D18</f>
        <v>8</v>
      </c>
      <c r="K19" s="13">
        <f>K18*100/D18</f>
        <v>32</v>
      </c>
      <c r="L19" s="13">
        <f>L18*100/D18</f>
        <v>52</v>
      </c>
      <c r="M19" s="13">
        <f>M18*100/D18</f>
        <v>16</v>
      </c>
      <c r="N19" s="13">
        <f>N18*100/D18</f>
        <v>36</v>
      </c>
      <c r="O19" s="13">
        <f>O18*100/D18</f>
        <v>48</v>
      </c>
      <c r="P19" s="13">
        <f>P18*100/D18</f>
        <v>16</v>
      </c>
      <c r="Q19" s="13">
        <f>Q18*100/D18</f>
        <v>40</v>
      </c>
      <c r="R19" s="13">
        <f>R18*100/D18</f>
        <v>52</v>
      </c>
      <c r="S19" s="13">
        <f>S18*100/D18</f>
        <v>8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78" zoomScaleNormal="78" workbookViewId="0">
      <selection activeCell="G1" sqref="G1"/>
    </sheetView>
  </sheetViews>
  <sheetFormatPr defaultRowHeight="14.4" x14ac:dyDescent="0.3"/>
  <cols>
    <col min="1" max="1" width="4.6640625" customWidth="1"/>
    <col min="2" max="2" width="13.5546875" customWidth="1"/>
    <col min="3" max="3" width="36.10937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3" width="11.33203125" customWidth="1"/>
    <col min="14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1" t="s">
        <v>42</v>
      </c>
      <c r="B2" s="31"/>
      <c r="C2" s="31"/>
      <c r="D2" s="2"/>
      <c r="E2" s="2"/>
      <c r="F2" s="2"/>
      <c r="G2" s="2"/>
      <c r="H2" s="2"/>
      <c r="I2" s="3" t="s">
        <v>47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" t="s">
        <v>32</v>
      </c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7.25" customHeight="1" x14ac:dyDescent="0.3">
      <c r="A7" s="33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4.75" customHeight="1" x14ac:dyDescent="0.3">
      <c r="A8" s="33"/>
      <c r="B8" s="27"/>
      <c r="C8" s="27"/>
      <c r="D8" s="27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36</v>
      </c>
      <c r="C9" s="5" t="s">
        <v>37</v>
      </c>
      <c r="D9" s="11">
        <v>25</v>
      </c>
      <c r="E9" s="11">
        <v>10</v>
      </c>
      <c r="F9" s="11">
        <v>9</v>
      </c>
      <c r="G9" s="11">
        <v>6</v>
      </c>
      <c r="H9" s="11">
        <v>7</v>
      </c>
      <c r="I9" s="11">
        <v>12</v>
      </c>
      <c r="J9" s="11">
        <v>6</v>
      </c>
      <c r="K9" s="11">
        <v>8</v>
      </c>
      <c r="L9" s="11">
        <v>12</v>
      </c>
      <c r="M9" s="11">
        <v>5</v>
      </c>
      <c r="N9" s="11">
        <v>10</v>
      </c>
      <c r="O9" s="11">
        <v>10</v>
      </c>
      <c r="P9" s="11">
        <v>5</v>
      </c>
      <c r="Q9" s="11">
        <v>11</v>
      </c>
      <c r="R9" s="11">
        <v>8</v>
      </c>
      <c r="S9" s="11">
        <v>6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28" t="s">
        <v>1</v>
      </c>
      <c r="B17" s="29"/>
      <c r="C17" s="30"/>
      <c r="D17" s="11">
        <f>SUM(D9:D16)</f>
        <v>25</v>
      </c>
      <c r="E17" s="11">
        <f t="shared" ref="E17:S17" si="0">SUM(E9:E16)</f>
        <v>10</v>
      </c>
      <c r="F17" s="11">
        <f t="shared" si="0"/>
        <v>9</v>
      </c>
      <c r="G17" s="11">
        <f t="shared" si="0"/>
        <v>6</v>
      </c>
      <c r="H17" s="11">
        <f t="shared" si="0"/>
        <v>7</v>
      </c>
      <c r="I17" s="11">
        <f t="shared" si="0"/>
        <v>12</v>
      </c>
      <c r="J17" s="11">
        <f t="shared" si="0"/>
        <v>6</v>
      </c>
      <c r="K17" s="11">
        <f t="shared" si="0"/>
        <v>8</v>
      </c>
      <c r="L17" s="11">
        <f t="shared" si="0"/>
        <v>12</v>
      </c>
      <c r="M17" s="11">
        <f t="shared" si="0"/>
        <v>5</v>
      </c>
      <c r="N17" s="11">
        <f t="shared" si="0"/>
        <v>10</v>
      </c>
      <c r="O17" s="11">
        <f t="shared" si="0"/>
        <v>10</v>
      </c>
      <c r="P17" s="11">
        <f t="shared" si="0"/>
        <v>5</v>
      </c>
      <c r="Q17" s="11">
        <f t="shared" si="0"/>
        <v>11</v>
      </c>
      <c r="R17" s="11">
        <f t="shared" si="0"/>
        <v>8</v>
      </c>
      <c r="S17" s="11">
        <f t="shared" si="0"/>
        <v>6</v>
      </c>
    </row>
    <row r="18" spans="1:19" ht="21.75" customHeight="1" x14ac:dyDescent="0.3">
      <c r="A18" s="25" t="s">
        <v>10</v>
      </c>
      <c r="B18" s="26"/>
      <c r="C18" s="26"/>
      <c r="D18" s="17">
        <f>D17*100/D17</f>
        <v>100</v>
      </c>
      <c r="E18" s="13">
        <f>E17*100/D17</f>
        <v>40</v>
      </c>
      <c r="F18" s="13">
        <f>F17*100/D17</f>
        <v>36</v>
      </c>
      <c r="G18" s="13">
        <f>G17*100/D17</f>
        <v>24</v>
      </c>
      <c r="H18" s="13">
        <f>H17*100/D17</f>
        <v>28</v>
      </c>
      <c r="I18" s="13">
        <f>I17*100/D17</f>
        <v>48</v>
      </c>
      <c r="J18" s="13">
        <f>J17*100/D17</f>
        <v>24</v>
      </c>
      <c r="K18" s="13">
        <f>K17*100/D17</f>
        <v>32</v>
      </c>
      <c r="L18" s="13">
        <f>L17*100/D17</f>
        <v>48</v>
      </c>
      <c r="M18" s="13">
        <f>M17*100/D17</f>
        <v>20</v>
      </c>
      <c r="N18" s="13">
        <f>N17*100/D17</f>
        <v>40</v>
      </c>
      <c r="O18" s="13">
        <f>O17*100/D17</f>
        <v>40</v>
      </c>
      <c r="P18" s="13">
        <f>P17*100/D17</f>
        <v>20</v>
      </c>
      <c r="Q18" s="13">
        <f>Q17*100/D17</f>
        <v>44</v>
      </c>
      <c r="R18" s="13">
        <f>R17*100/D17</f>
        <v>32</v>
      </c>
      <c r="S18" s="13">
        <f>S17*100/D17</f>
        <v>24</v>
      </c>
    </row>
  </sheetData>
  <mergeCells count="12">
    <mergeCell ref="A2:C2"/>
    <mergeCell ref="N7:P7"/>
    <mergeCell ref="Q7:S7"/>
    <mergeCell ref="A17:C17"/>
    <mergeCell ref="A18:C18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K21" sqref="K21"/>
    </sheetView>
  </sheetViews>
  <sheetFormatPr defaultRowHeight="14.4" x14ac:dyDescent="0.3"/>
  <cols>
    <col min="2" max="2" width="16.109375" customWidth="1"/>
    <col min="3" max="3" width="33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1" t="s">
        <v>28</v>
      </c>
      <c r="B2" s="31"/>
      <c r="C2" s="31"/>
      <c r="D2" s="2"/>
      <c r="E2" s="2"/>
      <c r="F2" s="2"/>
      <c r="G2" s="2"/>
      <c r="H2" s="2"/>
      <c r="I2" s="32" t="s">
        <v>24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25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4.75" customHeight="1" x14ac:dyDescent="0.3">
      <c r="A8" s="33"/>
      <c r="B8" s="27"/>
      <c r="C8" s="27"/>
      <c r="D8" s="27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21</v>
      </c>
      <c r="C9" s="7" t="s">
        <v>22</v>
      </c>
      <c r="D9" s="11">
        <v>25</v>
      </c>
      <c r="E9" s="11">
        <v>18</v>
      </c>
      <c r="F9" s="11">
        <v>6</v>
      </c>
      <c r="G9" s="11">
        <v>1</v>
      </c>
      <c r="H9" s="11">
        <v>22</v>
      </c>
      <c r="I9" s="11">
        <v>3</v>
      </c>
      <c r="J9" s="11">
        <v>0</v>
      </c>
      <c r="K9" s="11">
        <v>20</v>
      </c>
      <c r="L9" s="11">
        <v>5</v>
      </c>
      <c r="M9" s="11">
        <v>0</v>
      </c>
      <c r="N9" s="11">
        <v>23</v>
      </c>
      <c r="O9" s="11">
        <v>2</v>
      </c>
      <c r="P9" s="11">
        <v>0</v>
      </c>
      <c r="Q9" s="11">
        <v>24</v>
      </c>
      <c r="R9" s="11">
        <v>1</v>
      </c>
      <c r="S9" s="11">
        <v>0</v>
      </c>
    </row>
    <row r="10" spans="1:19" ht="15.6" x14ac:dyDescent="0.3">
      <c r="A10" s="7"/>
      <c r="B10" s="7"/>
      <c r="C10" s="7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28" t="s">
        <v>1</v>
      </c>
      <c r="B17" s="29"/>
      <c r="C17" s="30"/>
      <c r="D17" s="11">
        <f t="shared" ref="D17:S17" si="0">SUM(D9:D16)</f>
        <v>25</v>
      </c>
      <c r="E17" s="11">
        <f t="shared" si="0"/>
        <v>18</v>
      </c>
      <c r="F17" s="11">
        <f t="shared" si="0"/>
        <v>6</v>
      </c>
      <c r="G17" s="11">
        <f t="shared" si="0"/>
        <v>1</v>
      </c>
      <c r="H17" s="11">
        <f t="shared" si="0"/>
        <v>22</v>
      </c>
      <c r="I17" s="11">
        <f t="shared" si="0"/>
        <v>3</v>
      </c>
      <c r="J17" s="11">
        <f t="shared" si="0"/>
        <v>0</v>
      </c>
      <c r="K17" s="11">
        <f t="shared" si="0"/>
        <v>20</v>
      </c>
      <c r="L17" s="11">
        <f t="shared" si="0"/>
        <v>5</v>
      </c>
      <c r="M17" s="11">
        <f t="shared" si="0"/>
        <v>0</v>
      </c>
      <c r="N17" s="11">
        <f t="shared" si="0"/>
        <v>23</v>
      </c>
      <c r="O17" s="11">
        <f t="shared" si="0"/>
        <v>2</v>
      </c>
      <c r="P17" s="11">
        <f t="shared" si="0"/>
        <v>0</v>
      </c>
      <c r="Q17" s="11">
        <f t="shared" si="0"/>
        <v>24</v>
      </c>
      <c r="R17" s="11">
        <f t="shared" si="0"/>
        <v>1</v>
      </c>
      <c r="S17" s="11">
        <f t="shared" si="0"/>
        <v>0</v>
      </c>
    </row>
    <row r="18" spans="1:19" ht="21.75" customHeight="1" x14ac:dyDescent="0.3">
      <c r="A18" s="25" t="s">
        <v>10</v>
      </c>
      <c r="B18" s="26"/>
      <c r="C18" s="26"/>
      <c r="D18" s="17">
        <f>D17*100/D17</f>
        <v>100</v>
      </c>
      <c r="E18" s="13">
        <f>E17*100/D17</f>
        <v>72</v>
      </c>
      <c r="F18" s="13">
        <f>F17*100/D17</f>
        <v>24</v>
      </c>
      <c r="G18" s="13">
        <f>G17*100/D17</f>
        <v>4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92</v>
      </c>
      <c r="O18" s="13">
        <f>O17*100/D17</f>
        <v>8</v>
      </c>
      <c r="P18" s="13">
        <f>P17*100/D17</f>
        <v>0</v>
      </c>
      <c r="Q18" s="13">
        <f>Q17*100/D17</f>
        <v>96</v>
      </c>
      <c r="R18" s="13">
        <f>R17*100/D17</f>
        <v>4</v>
      </c>
      <c r="S18" s="13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80" zoomScaleNormal="80" workbookViewId="0">
      <selection activeCell="J23" sqref="J23"/>
    </sheetView>
  </sheetViews>
  <sheetFormatPr defaultRowHeight="14.4" x14ac:dyDescent="0.3"/>
  <cols>
    <col min="1" max="1" width="40" customWidth="1"/>
    <col min="2" max="2" width="9.5546875" bestFit="1" customWidth="1"/>
    <col min="3" max="3" width="10.5546875" customWidth="1"/>
    <col min="4" max="4" width="10.44140625" customWidth="1"/>
    <col min="5" max="5" width="11.5546875" customWidth="1"/>
    <col min="6" max="6" width="11.109375" customWidth="1"/>
    <col min="7" max="7" width="13.44140625" customWidth="1"/>
    <col min="8" max="10" width="10.44140625" customWidth="1"/>
    <col min="11" max="11" width="11.33203125" customWidth="1"/>
    <col min="12" max="12" width="12.6640625" customWidth="1"/>
    <col min="13" max="13" width="12.88671875" customWidth="1"/>
    <col min="14" max="14" width="10.5546875" customWidth="1"/>
    <col min="15" max="15" width="11.109375" customWidth="1"/>
    <col min="16" max="16" width="10.44140625" customWidth="1"/>
    <col min="17" max="17" width="11.88671875" customWidth="1"/>
    <col min="18" max="18" width="10.33203125" customWidth="1"/>
    <col min="20" max="20" width="12.5546875" customWidth="1"/>
    <col min="22" max="22" width="11" customWidth="1"/>
  </cols>
  <sheetData>
    <row r="1" spans="1:20" x14ac:dyDescent="0.3">
      <c r="N1" s="38" t="s">
        <v>12</v>
      </c>
      <c r="O1" s="38"/>
    </row>
    <row r="2" spans="1:20" ht="15.6" x14ac:dyDescent="0.3">
      <c r="A2" s="31" t="s">
        <v>42</v>
      </c>
      <c r="B2" s="31"/>
      <c r="C2" s="31"/>
      <c r="D2" s="2"/>
      <c r="E2" s="2"/>
      <c r="F2" s="2"/>
      <c r="G2" s="2"/>
      <c r="H2" s="2"/>
      <c r="I2" s="3" t="s">
        <v>48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5.6" x14ac:dyDescent="0.3">
      <c r="A3" s="19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0" ht="15.6" x14ac:dyDescent="0.3">
      <c r="C4" s="8"/>
      <c r="E4" s="3"/>
      <c r="F4" s="3"/>
      <c r="G4" s="32" t="s">
        <v>43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2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0" ht="57" customHeight="1" x14ac:dyDescent="0.3">
      <c r="A7" s="42" t="s">
        <v>14</v>
      </c>
      <c r="B7" s="27" t="s">
        <v>13</v>
      </c>
      <c r="C7" s="39" t="s">
        <v>4</v>
      </c>
      <c r="D7" s="40"/>
      <c r="E7" s="41"/>
      <c r="F7" s="39" t="s">
        <v>7</v>
      </c>
      <c r="G7" s="40"/>
      <c r="H7" s="41"/>
      <c r="I7" s="39" t="s">
        <v>5</v>
      </c>
      <c r="J7" s="40"/>
      <c r="K7" s="41"/>
      <c r="L7" s="27" t="s">
        <v>8</v>
      </c>
      <c r="M7" s="27"/>
      <c r="N7" s="27"/>
      <c r="O7" s="39" t="s">
        <v>6</v>
      </c>
      <c r="P7" s="40"/>
      <c r="Q7" s="41"/>
      <c r="R7" s="28" t="s">
        <v>31</v>
      </c>
      <c r="S7" s="36"/>
      <c r="T7" s="37"/>
    </row>
    <row r="8" spans="1:20" ht="78" x14ac:dyDescent="0.3">
      <c r="A8" s="43"/>
      <c r="B8" s="27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21" t="s">
        <v>15</v>
      </c>
      <c r="S8" s="21" t="s">
        <v>16</v>
      </c>
      <c r="T8" s="21" t="s">
        <v>17</v>
      </c>
    </row>
    <row r="9" spans="1:20" ht="15.6" x14ac:dyDescent="0.3">
      <c r="A9" s="20" t="s">
        <v>38</v>
      </c>
      <c r="B9" s="1">
        <v>20</v>
      </c>
      <c r="C9" s="11">
        <v>10</v>
      </c>
      <c r="D9" s="11">
        <v>5</v>
      </c>
      <c r="E9" s="11">
        <v>5</v>
      </c>
      <c r="F9" s="11">
        <v>11</v>
      </c>
      <c r="G9" s="11">
        <v>5</v>
      </c>
      <c r="H9" s="11">
        <v>4</v>
      </c>
      <c r="I9" s="11">
        <v>8</v>
      </c>
      <c r="J9" s="11">
        <v>10</v>
      </c>
      <c r="K9" s="11">
        <v>2</v>
      </c>
      <c r="L9" s="11">
        <v>12</v>
      </c>
      <c r="M9" s="11">
        <v>4</v>
      </c>
      <c r="N9" s="11">
        <v>4</v>
      </c>
      <c r="O9" s="11">
        <v>10</v>
      </c>
      <c r="P9" s="11">
        <v>7</v>
      </c>
      <c r="Q9" s="11">
        <v>3</v>
      </c>
      <c r="R9" s="23">
        <f>(C9+F9+I9+L9+O9)/5</f>
        <v>10.199999999999999</v>
      </c>
      <c r="S9" s="23">
        <f>(D9+G9+J9+M9+P9)/5</f>
        <v>6.2</v>
      </c>
      <c r="T9" s="23">
        <f>(E9+H9+K9+N9+Q9)/5</f>
        <v>3.6</v>
      </c>
    </row>
    <row r="10" spans="1:20" ht="15.6" x14ac:dyDescent="0.3">
      <c r="A10" s="18" t="s">
        <v>39</v>
      </c>
      <c r="B10" s="11">
        <v>25</v>
      </c>
      <c r="C10" s="11">
        <v>12</v>
      </c>
      <c r="D10" s="11">
        <v>8</v>
      </c>
      <c r="E10" s="11">
        <v>5</v>
      </c>
      <c r="F10" s="11">
        <v>13</v>
      </c>
      <c r="G10" s="11">
        <v>9</v>
      </c>
      <c r="H10" s="11">
        <v>3</v>
      </c>
      <c r="I10" s="11">
        <v>11</v>
      </c>
      <c r="J10" s="11">
        <v>10</v>
      </c>
      <c r="K10" s="11">
        <v>4</v>
      </c>
      <c r="L10" s="11">
        <v>11</v>
      </c>
      <c r="M10" s="11">
        <v>10</v>
      </c>
      <c r="N10" s="11">
        <v>4</v>
      </c>
      <c r="O10" s="11">
        <v>12</v>
      </c>
      <c r="P10" s="11">
        <v>9</v>
      </c>
      <c r="Q10" s="11">
        <v>4</v>
      </c>
      <c r="R10" s="23">
        <f t="shared" ref="R10:R11" si="0">(C10+F10+I10+L10+O10)/5</f>
        <v>11.8</v>
      </c>
      <c r="S10" s="23">
        <f t="shared" ref="S10:T11" si="1">(D10+G10+J10+M10+P10)/5</f>
        <v>9.1999999999999993</v>
      </c>
      <c r="T10" s="23">
        <f t="shared" si="1"/>
        <v>4</v>
      </c>
    </row>
    <row r="11" spans="1:20" ht="15.6" x14ac:dyDescent="0.3">
      <c r="A11" s="18" t="s">
        <v>40</v>
      </c>
      <c r="B11" s="11">
        <v>25</v>
      </c>
      <c r="C11" s="11">
        <v>10</v>
      </c>
      <c r="D11" s="11">
        <v>9</v>
      </c>
      <c r="E11" s="11">
        <v>6</v>
      </c>
      <c r="F11" s="11">
        <v>7</v>
      </c>
      <c r="G11" s="11">
        <v>12</v>
      </c>
      <c r="H11" s="11">
        <v>6</v>
      </c>
      <c r="I11" s="11">
        <v>8</v>
      </c>
      <c r="J11" s="11">
        <v>12</v>
      </c>
      <c r="K11" s="11">
        <v>5</v>
      </c>
      <c r="L11" s="11">
        <v>10</v>
      </c>
      <c r="M11" s="11">
        <v>10</v>
      </c>
      <c r="N11" s="11">
        <v>5</v>
      </c>
      <c r="O11" s="11">
        <v>11</v>
      </c>
      <c r="P11" s="11">
        <v>8</v>
      </c>
      <c r="Q11" s="11">
        <v>6</v>
      </c>
      <c r="R11" s="23">
        <f t="shared" si="0"/>
        <v>9.1999999999999993</v>
      </c>
      <c r="S11" s="23">
        <f t="shared" si="1"/>
        <v>10.199999999999999</v>
      </c>
      <c r="T11" s="23">
        <f t="shared" si="1"/>
        <v>5.6</v>
      </c>
    </row>
    <row r="12" spans="1:20" ht="15.6" x14ac:dyDescent="0.3">
      <c r="A12" s="14" t="s">
        <v>1</v>
      </c>
      <c r="B12" s="14">
        <f t="shared" ref="B12:T12" si="2">SUM(B8:B11)</f>
        <v>70</v>
      </c>
      <c r="C12" s="14">
        <f t="shared" si="2"/>
        <v>32</v>
      </c>
      <c r="D12" s="14">
        <f t="shared" si="2"/>
        <v>22</v>
      </c>
      <c r="E12" s="14">
        <f t="shared" si="2"/>
        <v>16</v>
      </c>
      <c r="F12" s="14">
        <f t="shared" si="2"/>
        <v>31</v>
      </c>
      <c r="G12" s="14">
        <f t="shared" si="2"/>
        <v>26</v>
      </c>
      <c r="H12" s="14">
        <f t="shared" si="2"/>
        <v>13</v>
      </c>
      <c r="I12" s="14">
        <f t="shared" si="2"/>
        <v>27</v>
      </c>
      <c r="J12" s="14">
        <f t="shared" si="2"/>
        <v>32</v>
      </c>
      <c r="K12" s="14">
        <f t="shared" si="2"/>
        <v>11</v>
      </c>
      <c r="L12" s="14">
        <f t="shared" si="2"/>
        <v>33</v>
      </c>
      <c r="M12" s="14">
        <f t="shared" si="2"/>
        <v>24</v>
      </c>
      <c r="N12" s="14">
        <f t="shared" si="2"/>
        <v>13</v>
      </c>
      <c r="O12" s="14">
        <f t="shared" si="2"/>
        <v>33</v>
      </c>
      <c r="P12" s="14">
        <f t="shared" si="2"/>
        <v>24</v>
      </c>
      <c r="Q12" s="14">
        <f t="shared" si="2"/>
        <v>13</v>
      </c>
      <c r="R12" s="24">
        <f t="shared" si="2"/>
        <v>31.2</v>
      </c>
      <c r="S12" s="24">
        <f t="shared" si="2"/>
        <v>25.599999999999998</v>
      </c>
      <c r="T12" s="24">
        <f t="shared" si="2"/>
        <v>13.2</v>
      </c>
    </row>
    <row r="13" spans="1:20" ht="15.6" x14ac:dyDescent="0.3">
      <c r="A13" s="22" t="s">
        <v>11</v>
      </c>
      <c r="B13" s="16">
        <f>B12*100/B12</f>
        <v>100</v>
      </c>
      <c r="C13" s="15">
        <f>C12*100/B12</f>
        <v>45.714285714285715</v>
      </c>
      <c r="D13" s="15">
        <f>D12*100/B12</f>
        <v>31.428571428571427</v>
      </c>
      <c r="E13" s="15">
        <f>E12*100/B12</f>
        <v>22.857142857142858</v>
      </c>
      <c r="F13" s="15">
        <f>F12*100/B12</f>
        <v>44.285714285714285</v>
      </c>
      <c r="G13" s="15">
        <f>G12*100/B12</f>
        <v>37.142857142857146</v>
      </c>
      <c r="H13" s="15">
        <f>H12*100/B12</f>
        <v>18.571428571428573</v>
      </c>
      <c r="I13" s="15">
        <f>I12*100/B12</f>
        <v>38.571428571428569</v>
      </c>
      <c r="J13" s="15">
        <f>J12*100/B12</f>
        <v>45.714285714285715</v>
      </c>
      <c r="K13" s="15">
        <f>K12*100/B12</f>
        <v>15.714285714285714</v>
      </c>
      <c r="L13" s="15">
        <f>L12*100/B12</f>
        <v>47.142857142857146</v>
      </c>
      <c r="M13" s="15">
        <f>M12*100/B12</f>
        <v>34.285714285714285</v>
      </c>
      <c r="N13" s="15">
        <f>N12*100/B12</f>
        <v>18.571428571428573</v>
      </c>
      <c r="O13" s="15">
        <f>O12*100/B12</f>
        <v>47.142857142857146</v>
      </c>
      <c r="P13" s="15">
        <f>P12*100/B12</f>
        <v>34.285714285714285</v>
      </c>
      <c r="Q13" s="15">
        <f>Q12*100/B12</f>
        <v>18.571428571428573</v>
      </c>
      <c r="R13" s="24">
        <f>R12*100/B12</f>
        <v>44.571428571428569</v>
      </c>
      <c r="S13" s="24">
        <f>S12*100/B12</f>
        <v>36.571428571428569</v>
      </c>
      <c r="T13" s="24">
        <f>T12*100/B12</f>
        <v>18.857142857142858</v>
      </c>
    </row>
    <row r="14" spans="1:20" ht="17.2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0" ht="15.6" x14ac:dyDescent="0.3">
      <c r="A16" s="3"/>
      <c r="B16" s="3"/>
      <c r="C16" s="1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1">
    <mergeCell ref="R7:T7"/>
    <mergeCell ref="A2:C2"/>
    <mergeCell ref="N1:O1"/>
    <mergeCell ref="O7:Q7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16" right="0.16" top="0.26" bottom="0.28000000000000003" header="0.3" footer="0.3"/>
  <pageSetup paperSize="9" scale="73" orientation="landscape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Балапан кіші топ</vt:lpstr>
      <vt:lpstr>Қошақан ортаңғы топ</vt:lpstr>
      <vt:lpstr> Балдырған ортаңғы топ</vt:lpstr>
      <vt:lpstr>Ботақан ересек топ</vt:lpstr>
      <vt:lpstr> Балбөбек  ересек топ</vt:lpstr>
      <vt:lpstr>МДҰ әдіскерінің жинағы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2024-02-09T05:13:55Z</cp:lastPrinted>
  <dcterms:created xsi:type="dcterms:W3CDTF">2022-12-22T06:57:03Z</dcterms:created>
  <dcterms:modified xsi:type="dcterms:W3CDTF">2026-05-10T14:13:17Z</dcterms:modified>
</cp:coreProperties>
</file>